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95" i="1"/>
  <c r="G195" i="1"/>
  <c r="G176" i="1"/>
  <c r="H176" i="1"/>
  <c r="J176" i="1"/>
  <c r="I157" i="1"/>
  <c r="J157" i="1"/>
  <c r="H157" i="1"/>
  <c r="G157" i="1"/>
  <c r="I176" i="1"/>
  <c r="I119" i="1"/>
  <c r="H119" i="1"/>
  <c r="J195" i="1"/>
  <c r="F195" i="1"/>
  <c r="F176" i="1"/>
  <c r="L176" i="1"/>
  <c r="F157" i="1"/>
  <c r="L157" i="1"/>
  <c r="H138" i="1"/>
  <c r="G138" i="1"/>
  <c r="F138" i="1"/>
  <c r="L138" i="1"/>
  <c r="L119" i="1"/>
  <c r="I100" i="1"/>
  <c r="G100" i="1"/>
  <c r="L100" i="1"/>
  <c r="L81" i="1"/>
  <c r="H62" i="1"/>
  <c r="L62" i="1"/>
  <c r="L43" i="1"/>
  <c r="L24" i="1"/>
  <c r="L195" i="1"/>
  <c r="I138" i="1"/>
  <c r="J138" i="1"/>
  <c r="G119" i="1"/>
  <c r="J119" i="1"/>
  <c r="F119" i="1"/>
  <c r="J100" i="1"/>
  <c r="H100" i="1"/>
  <c r="F100" i="1"/>
  <c r="H81" i="1"/>
  <c r="F81" i="1"/>
  <c r="J81" i="1"/>
  <c r="I81" i="1"/>
  <c r="G81" i="1"/>
  <c r="I62" i="1"/>
  <c r="F62" i="1"/>
  <c r="J62" i="1"/>
  <c r="G62" i="1"/>
  <c r="I43" i="1"/>
  <c r="F43" i="1"/>
  <c r="G43" i="1"/>
  <c r="J43" i="1"/>
  <c r="H43" i="1"/>
  <c r="J24" i="1"/>
  <c r="I24" i="1"/>
  <c r="H24" i="1"/>
  <c r="G24" i="1"/>
  <c r="F24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<sst xmlns="http://schemas.openxmlformats.org/spreadsheetml/2006/main" count="250" uniqueCount="75">
  <si>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</si>
  <si>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</si>
  <si>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</si>
  <si>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</si>
  <si>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</si>
  <si>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</si>
  <si>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</si>
  <si>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</si>
  <si>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</si>
  <si>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</si>
  <si>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</si>
  <si>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</si>
  <si>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</si>
  <si>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</si>
  <si>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</si>
  <si>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</si>
  <si>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</si>
  <si>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</si>
  <si>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</si>
  <si>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</si>
  <si>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</si>
  <si>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</si>
  <si>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</si>
  <si>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</si>
  <si>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</si>
  <si>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</si>
  <si>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</si>
  <si>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</si>
  <si>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</si>
  <si>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</si>
  <si>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</si>
  <si>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</si>
  <si>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</si>
  <si>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</si>
  <si>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</si>
  <si>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</si>
  <si>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</si>
  <si>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</si>
  <si>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</si>
  <si>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</si>
  <si>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макаронные изделия отварные</t>
  </si>
  <si>
    <t>чай с сахаром</t>
  </si>
  <si>
    <t>каша гречневая рассыпчатая</t>
  </si>
  <si>
    <t>компот из сухофруктов</t>
  </si>
  <si>
    <t>хлеб пшеничный</t>
  </si>
  <si>
    <t>картофельное пюре</t>
  </si>
  <si>
    <t>суп картофельный с рыбными консервами</t>
  </si>
  <si>
    <t>директор</t>
  </si>
  <si>
    <t>Балышева Н.А.</t>
  </si>
  <si>
    <t>суп картофельный с бобовыми</t>
  </si>
  <si>
    <t>котлета куриная</t>
  </si>
  <si>
    <t>компот из свежих яблок</t>
  </si>
  <si>
    <t>капуста тушеная с мясом</t>
  </si>
  <si>
    <t>напиток из плодов шиповника</t>
  </si>
  <si>
    <t>борщ из свежей капусты с картофелем и сметаной</t>
  </si>
  <si>
    <t>200/10</t>
  </si>
  <si>
    <t>чай с лимоном и сахаром</t>
  </si>
  <si>
    <t>щи из свежей капусты с картофелем со сметаной</t>
  </si>
  <si>
    <t xml:space="preserve">курица порционная запеченая </t>
  </si>
  <si>
    <t>рис рассыпчатый</t>
  </si>
  <si>
    <t>компот из изюма</t>
  </si>
  <si>
    <t>салат из свежей капусты</t>
  </si>
  <si>
    <t>суп картофелем с макаронными изделиями</t>
  </si>
  <si>
    <t>плов из свинины</t>
  </si>
  <si>
    <t>рассольник Ленинградский со сметаной</t>
  </si>
  <si>
    <t>ленивые голубцы</t>
  </si>
  <si>
    <t>каша гречневая вязкая</t>
  </si>
  <si>
    <t>соус томатный</t>
  </si>
  <si>
    <t>рагу из птицы</t>
  </si>
  <si>
    <t>пельмени отварные п/ф</t>
  </si>
  <si>
    <t>котлета рыбная с соусом</t>
  </si>
  <si>
    <t>салат из отварной свеклы</t>
  </si>
  <si>
    <t>котлета "домашняя"</t>
  </si>
  <si>
    <t>маринад из овощей</t>
  </si>
  <si>
    <t>биточки " Казачьи"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</si>
</sst>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77" sqref="E177: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51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9" t="s">
        <v>49</v>
      </c>
      <c r="F15" s="43">
        <v>200</v>
      </c>
      <c r="G15" s="43">
        <v>4.4000000000000004</v>
      </c>
      <c r="H15" s="43">
        <v>4.2</v>
      </c>
      <c r="I15" s="43">
        <v>13.23</v>
      </c>
      <c r="J15" s="43">
        <v>108.44</v>
      </c>
      <c r="K15" s="44">
        <v>102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43">
        <v>90</v>
      </c>
      <c r="G16" s="43">
        <v>14.9</v>
      </c>
      <c r="H16" s="43">
        <v>6.3</v>
      </c>
      <c r="I16" s="43">
        <v>11.9</v>
      </c>
      <c r="J16" s="43">
        <v>163</v>
      </c>
      <c r="K16" s="44"/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4.5</v>
      </c>
      <c r="H17" s="43">
        <v>5</v>
      </c>
      <c r="I17" s="43">
        <v>20.5</v>
      </c>
      <c r="J17" s="43">
        <v>145.30000000000001</v>
      </c>
      <c r="K17" s="44">
        <v>303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0.16</v>
      </c>
      <c r="H18" s="43">
        <v>4.4000000000000004</v>
      </c>
      <c r="I18" s="43">
        <v>27.88</v>
      </c>
      <c r="J18" s="43">
        <v>151.76</v>
      </c>
      <c r="K18" s="44">
        <v>342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39</v>
      </c>
      <c r="F20" s="43">
        <v>20</v>
      </c>
      <c r="G20" s="43">
        <v>0.12</v>
      </c>
      <c r="H20" s="43">
        <v>0.24</v>
      </c>
      <c r="I20" s="43">
        <v>6.68</v>
      </c>
      <c r="J20" s="43">
        <v>29.36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26.360000000000003</v>
      </c>
      <c r="H23" s="19">
        <f t="shared" si="2"/>
        <v>20.379999999999995</v>
      </c>
      <c r="I23" s="19">
        <f t="shared" si="2"/>
        <v>94.950000000000017</v>
      </c>
      <c r="J23" s="19">
        <f t="shared" si="2"/>
        <v>668.18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690</v>
      </c>
      <c r="G24" s="32">
        <f t="shared" ref="G24:J24" si="4">G13+G23</f>
        <v>26.360000000000003</v>
      </c>
      <c r="H24" s="32">
        <f t="shared" si="4"/>
        <v>20.379999999999995</v>
      </c>
      <c r="I24" s="32">
        <f t="shared" si="4"/>
        <v>94.950000000000017</v>
      </c>
      <c r="J24" s="32">
        <f t="shared" si="4"/>
        <v>668.18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6.9</v>
      </c>
      <c r="H34" s="43">
        <v>6.7</v>
      </c>
      <c r="I34" s="43">
        <v>11.47</v>
      </c>
      <c r="J34" s="43">
        <v>133.80000000000001</v>
      </c>
      <c r="K34" s="44">
        <v>95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200</v>
      </c>
      <c r="G35" s="43">
        <v>10.15</v>
      </c>
      <c r="H35" s="43">
        <v>21.6</v>
      </c>
      <c r="I35" s="43">
        <v>13.8</v>
      </c>
      <c r="J35" s="43">
        <v>290.2</v>
      </c>
      <c r="K35" s="44">
        <v>2127</v>
      </c>
      <c r="L35" s="43">
        <v>65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0.7</v>
      </c>
      <c r="H37" s="43">
        <v>0.3</v>
      </c>
      <c r="I37" s="43">
        <v>20.8</v>
      </c>
      <c r="J37" s="43">
        <v>88.7</v>
      </c>
      <c r="K37" s="44">
        <v>388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3.8</v>
      </c>
      <c r="H38" s="43">
        <v>0.4</v>
      </c>
      <c r="I38" s="43">
        <v>24.7</v>
      </c>
      <c r="J38" s="43">
        <v>117.2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39</v>
      </c>
      <c r="F39" s="43">
        <v>50</v>
      </c>
      <c r="G39" s="43">
        <v>0.3</v>
      </c>
      <c r="H39" s="43">
        <v>0.6</v>
      </c>
      <c r="I39" s="43">
        <v>16.7</v>
      </c>
      <c r="J39" s="43">
        <v>73.400000000000006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21.85</v>
      </c>
      <c r="H42" s="19">
        <f t="shared" ref="H42" si="11">SUM(H33:H41)</f>
        <v>29.6</v>
      </c>
      <c r="I42" s="19">
        <f t="shared" ref="I42" si="12">SUM(I33:I41)</f>
        <v>87.470000000000013</v>
      </c>
      <c r="J42" s="19">
        <f t="shared" ref="J42:L42" si="13">SUM(J33:J41)</f>
        <v>703.30000000000007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21.85</v>
      </c>
      <c r="H43" s="32">
        <f t="shared" ref="H43" si="15">H32+H42</f>
        <v>29.6</v>
      </c>
      <c r="I43" s="32">
        <f t="shared" ref="I43" si="16">I32+I42</f>
        <v>87.470000000000013</v>
      </c>
      <c r="J43" s="32">
        <f t="shared" ref="J43:L43" si="17">J32+J42</f>
        <v>703.30000000000007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 t="s">
        <v>55</v>
      </c>
      <c r="G53" s="43">
        <v>1.68</v>
      </c>
      <c r="H53" s="43">
        <v>5.2</v>
      </c>
      <c r="I53" s="43">
        <v>9.32</v>
      </c>
      <c r="J53" s="43">
        <v>90.4</v>
      </c>
      <c r="K53" s="44">
        <v>82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8.15</v>
      </c>
      <c r="H54" s="43">
        <v>6.7</v>
      </c>
      <c r="I54" s="43">
        <v>11.3</v>
      </c>
      <c r="J54" s="43">
        <v>211.3</v>
      </c>
      <c r="K54" s="44"/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3.22</v>
      </c>
      <c r="H55" s="43">
        <v>9.6</v>
      </c>
      <c r="I55" s="43">
        <v>12.82</v>
      </c>
      <c r="J55" s="43">
        <v>181.5</v>
      </c>
      <c r="K55" s="44">
        <v>128</v>
      </c>
      <c r="L55" s="43">
        <v>30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1.2</v>
      </c>
      <c r="H56" s="43">
        <v>0</v>
      </c>
      <c r="I56" s="43">
        <v>6.4</v>
      </c>
      <c r="J56" s="43">
        <v>26.4</v>
      </c>
      <c r="K56" s="44">
        <v>617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3.8</v>
      </c>
      <c r="H57" s="43">
        <v>0.4</v>
      </c>
      <c r="I57" s="43">
        <v>24.7</v>
      </c>
      <c r="J57" s="43">
        <v>117.2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39</v>
      </c>
      <c r="F58" s="43">
        <v>50</v>
      </c>
      <c r="G58" s="43">
        <v>0.3</v>
      </c>
      <c r="H58" s="43">
        <v>0.6</v>
      </c>
      <c r="I58" s="43">
        <v>16.7</v>
      </c>
      <c r="J58" s="43">
        <v>73.400000000000006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18.350000000000001</v>
      </c>
      <c r="H61" s="19">
        <f t="shared" ref="H61" si="23">SUM(H52:H60)</f>
        <v>22.5</v>
      </c>
      <c r="I61" s="19">
        <f t="shared" ref="I61" si="24">SUM(I52:I60)</f>
        <v>81.239999999999995</v>
      </c>
      <c r="J61" s="19">
        <f t="shared" ref="J61:L61" si="25">SUM(J52:J60)</f>
        <v>700.2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18.350000000000001</v>
      </c>
      <c r="H62" s="32">
        <f t="shared" ref="H62" si="27">H51+H61</f>
        <v>22.5</v>
      </c>
      <c r="I62" s="32">
        <f t="shared" ref="I62" si="28">I51+I61</f>
        <v>81.239999999999995</v>
      </c>
      <c r="J62" s="32">
        <f t="shared" ref="J62:L62" si="29">J51+J61</f>
        <v>700.2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4.4000000000000004</v>
      </c>
      <c r="H72" s="43">
        <v>4.2</v>
      </c>
      <c r="I72" s="43">
        <v>13.23</v>
      </c>
      <c r="J72" s="43">
        <v>108.44</v>
      </c>
      <c r="K72" s="44">
        <v>102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14.8</v>
      </c>
      <c r="H73" s="43">
        <v>9</v>
      </c>
      <c r="I73" s="43">
        <v>5</v>
      </c>
      <c r="J73" s="43">
        <v>161</v>
      </c>
      <c r="K73" s="44"/>
      <c r="L73" s="43">
        <v>60</v>
      </c>
    </row>
    <row r="74" spans="1:12" ht="15" x14ac:dyDescent="0.25">
      <c r="A74" s="23"/>
      <c r="B74" s="15"/>
      <c r="C74" s="11"/>
      <c r="D74" s="7" t="s">
        <v>29</v>
      </c>
      <c r="E74" s="42" t="s">
        <v>40</v>
      </c>
      <c r="F74" s="43">
        <v>150</v>
      </c>
      <c r="G74" s="43">
        <v>5.5</v>
      </c>
      <c r="H74" s="43">
        <v>4.5</v>
      </c>
      <c r="I74" s="43">
        <v>26.44</v>
      </c>
      <c r="J74" s="43">
        <v>168.2</v>
      </c>
      <c r="K74" s="44">
        <v>309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0.3</v>
      </c>
      <c r="H75" s="43">
        <v>0</v>
      </c>
      <c r="I75" s="43">
        <v>11.4</v>
      </c>
      <c r="J75" s="43">
        <v>46.6</v>
      </c>
      <c r="K75" s="44">
        <v>377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3.8</v>
      </c>
      <c r="H76" s="43">
        <v>0.4</v>
      </c>
      <c r="I76" s="43">
        <v>24.7</v>
      </c>
      <c r="J76" s="43">
        <v>117.2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39</v>
      </c>
      <c r="F77" s="43">
        <v>50</v>
      </c>
      <c r="G77" s="43">
        <v>0.3</v>
      </c>
      <c r="H77" s="43">
        <v>0.6</v>
      </c>
      <c r="I77" s="43">
        <v>16.7</v>
      </c>
      <c r="J77" s="43">
        <v>73.400000000000006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29.100000000000005</v>
      </c>
      <c r="H80" s="19">
        <f t="shared" ref="H80" si="35">SUM(H71:H79)</f>
        <v>18.7</v>
      </c>
      <c r="I80" s="19">
        <f t="shared" ref="I80" si="36">SUM(I71:I79)</f>
        <v>97.47</v>
      </c>
      <c r="J80" s="19">
        <f t="shared" ref="J80:L80" si="37">SUM(J71:J79)</f>
        <v>674.84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740</v>
      </c>
      <c r="G81" s="32">
        <f t="shared" ref="G81" si="38">G70+G80</f>
        <v>29.100000000000005</v>
      </c>
      <c r="H81" s="32">
        <f t="shared" ref="H81" si="39">H70+H80</f>
        <v>18.7</v>
      </c>
      <c r="I81" s="32">
        <f t="shared" ref="I81" si="40">I70+I80</f>
        <v>97.47</v>
      </c>
      <c r="J81" s="32">
        <f t="shared" ref="J81:L81" si="41">J70+J80</f>
        <v>674.84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 t="s">
        <v>55</v>
      </c>
      <c r="G91" s="43">
        <v>1.65</v>
      </c>
      <c r="H91" s="43">
        <v>4.96</v>
      </c>
      <c r="I91" s="43">
        <v>6.75</v>
      </c>
      <c r="J91" s="43">
        <v>78.239999999999995</v>
      </c>
      <c r="K91" s="44">
        <v>88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22.06</v>
      </c>
      <c r="H92" s="43">
        <v>25.26</v>
      </c>
      <c r="I92" s="43">
        <v>0.48</v>
      </c>
      <c r="J92" s="43">
        <v>317.5</v>
      </c>
      <c r="K92" s="44">
        <v>2138</v>
      </c>
      <c r="L92" s="43">
        <v>60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3.6</v>
      </c>
      <c r="H93" s="43">
        <v>10</v>
      </c>
      <c r="I93" s="43">
        <v>27.6</v>
      </c>
      <c r="J93" s="43">
        <v>215</v>
      </c>
      <c r="K93" s="44">
        <v>305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0.6</v>
      </c>
      <c r="H94" s="43">
        <v>0</v>
      </c>
      <c r="I94" s="43">
        <v>27</v>
      </c>
      <c r="J94" s="43">
        <v>110.4</v>
      </c>
      <c r="K94" s="44">
        <v>349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39</v>
      </c>
      <c r="F96" s="43">
        <v>30</v>
      </c>
      <c r="G96" s="43">
        <v>0.18</v>
      </c>
      <c r="H96" s="43">
        <v>0.36</v>
      </c>
      <c r="I96" s="43">
        <v>10.02</v>
      </c>
      <c r="J96" s="43">
        <v>44.04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31.13</v>
      </c>
      <c r="H99" s="19">
        <f t="shared" ref="H99" si="47">SUM(H90:H98)</f>
        <v>40.9</v>
      </c>
      <c r="I99" s="19">
        <f t="shared" ref="I99" si="48">SUM(I90:I98)</f>
        <v>91.529999999999987</v>
      </c>
      <c r="J99" s="19">
        <f t="shared" ref="J99:L99" si="49">SUM(J90:J98)</f>
        <v>858.93999999999994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31.13</v>
      </c>
      <c r="H100" s="32">
        <f t="shared" ref="H100" si="51">H89+H99</f>
        <v>40.9</v>
      </c>
      <c r="I100" s="32">
        <f t="shared" ref="I100" si="52">I89+I99</f>
        <v>91.529999999999987</v>
      </c>
      <c r="J100" s="32">
        <f t="shared" ref="J100:L100" si="53">J89+J99</f>
        <v>858.93999999999994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0.76</v>
      </c>
      <c r="H109" s="43">
        <v>1.9</v>
      </c>
      <c r="I109" s="43">
        <v>3.75</v>
      </c>
      <c r="J109" s="43">
        <v>35.4</v>
      </c>
      <c r="K109" s="44">
        <v>45</v>
      </c>
      <c r="L109" s="43">
        <v>11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2.0499999999999998</v>
      </c>
      <c r="H110" s="43">
        <v>2.2000000000000002</v>
      </c>
      <c r="I110" s="43">
        <v>12.55</v>
      </c>
      <c r="J110" s="43">
        <v>78.2</v>
      </c>
      <c r="K110" s="44">
        <v>112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180</v>
      </c>
      <c r="G111" s="43">
        <v>15.14</v>
      </c>
      <c r="H111" s="43">
        <v>33.799999999999997</v>
      </c>
      <c r="I111" s="43">
        <v>31.06</v>
      </c>
      <c r="J111" s="43">
        <v>489</v>
      </c>
      <c r="K111" s="44">
        <v>265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0.16</v>
      </c>
      <c r="H113" s="43">
        <v>4.4000000000000004</v>
      </c>
      <c r="I113" s="43">
        <v>27.88</v>
      </c>
      <c r="J113" s="43">
        <v>151.76</v>
      </c>
      <c r="K113" s="44">
        <v>342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</v>
      </c>
      <c r="H114" s="43">
        <v>0.4</v>
      </c>
      <c r="I114" s="43">
        <v>24.7</v>
      </c>
      <c r="J114" s="43">
        <v>117.2</v>
      </c>
      <c r="K114" s="44"/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39</v>
      </c>
      <c r="F115" s="43">
        <v>40</v>
      </c>
      <c r="G115" s="43">
        <v>0.24</v>
      </c>
      <c r="H115" s="43">
        <v>0.48</v>
      </c>
      <c r="I115" s="43">
        <v>13.36</v>
      </c>
      <c r="J115" s="43">
        <v>58.72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22.15</v>
      </c>
      <c r="H118" s="19">
        <f t="shared" si="56"/>
        <v>43.179999999999993</v>
      </c>
      <c r="I118" s="19">
        <f t="shared" si="56"/>
        <v>113.3</v>
      </c>
      <c r="J118" s="19">
        <f t="shared" si="56"/>
        <v>930.28000000000009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730</v>
      </c>
      <c r="G119" s="32">
        <f t="shared" ref="G119" si="58">G108+G118</f>
        <v>22.15</v>
      </c>
      <c r="H119" s="32">
        <f t="shared" ref="H119" si="59">H108+H118</f>
        <v>43.179999999999993</v>
      </c>
      <c r="I119" s="32">
        <f t="shared" ref="I119" si="60">I108+I118</f>
        <v>113.3</v>
      </c>
      <c r="J119" s="32">
        <f t="shared" ref="J119:L119" si="61">J108+J118</f>
        <v>930.28000000000009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 t="s">
        <v>55</v>
      </c>
      <c r="G129" s="43">
        <v>1.73</v>
      </c>
      <c r="H129" s="43">
        <v>4.3</v>
      </c>
      <c r="I129" s="43">
        <v>10.6</v>
      </c>
      <c r="J129" s="43">
        <v>92.5</v>
      </c>
      <c r="K129" s="44">
        <v>96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70</v>
      </c>
      <c r="G130" s="43">
        <v>10.43</v>
      </c>
      <c r="H130" s="43">
        <v>6.1</v>
      </c>
      <c r="I130" s="43">
        <v>6.7</v>
      </c>
      <c r="J130" s="43">
        <v>123.42</v>
      </c>
      <c r="K130" s="44"/>
      <c r="L130" s="43">
        <v>13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4.5</v>
      </c>
      <c r="H131" s="43">
        <v>5</v>
      </c>
      <c r="I131" s="43">
        <v>20.5</v>
      </c>
      <c r="J131" s="43">
        <v>145.30000000000001</v>
      </c>
      <c r="K131" s="44">
        <v>303</v>
      </c>
      <c r="L131" s="43">
        <v>57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0.6</v>
      </c>
      <c r="H132" s="43">
        <v>0</v>
      </c>
      <c r="I132" s="43">
        <v>27</v>
      </c>
      <c r="J132" s="43">
        <v>110.4</v>
      </c>
      <c r="K132" s="44"/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39</v>
      </c>
      <c r="F134" s="43">
        <v>30</v>
      </c>
      <c r="G134" s="43">
        <v>0.18</v>
      </c>
      <c r="H134" s="43">
        <v>0.36</v>
      </c>
      <c r="I134" s="43">
        <v>10.02</v>
      </c>
      <c r="J134" s="43">
        <v>44.04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 t="s">
        <v>67</v>
      </c>
      <c r="F135" s="43">
        <v>30</v>
      </c>
      <c r="G135" s="43">
        <v>0.51</v>
      </c>
      <c r="H135" s="43">
        <v>1.35</v>
      </c>
      <c r="I135" s="43">
        <v>3.34</v>
      </c>
      <c r="J135" s="43">
        <v>24</v>
      </c>
      <c r="K135" s="44">
        <v>594</v>
      </c>
      <c r="L135" s="43">
        <v>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20.990000000000002</v>
      </c>
      <c r="H137" s="19">
        <f t="shared" si="64"/>
        <v>17.43</v>
      </c>
      <c r="I137" s="19">
        <f t="shared" si="64"/>
        <v>97.839999999999989</v>
      </c>
      <c r="J137" s="19">
        <f t="shared" si="64"/>
        <v>633.41999999999996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20.990000000000002</v>
      </c>
      <c r="H138" s="32">
        <f t="shared" ref="H138" si="67">H127+H137</f>
        <v>17.43</v>
      </c>
      <c r="I138" s="32">
        <f t="shared" ref="I138" si="68">I127+I137</f>
        <v>97.839999999999989</v>
      </c>
      <c r="J138" s="32">
        <f t="shared" ref="J138:L138" si="69">J127+J137</f>
        <v>633.41999999999996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80</v>
      </c>
      <c r="G147" s="43">
        <v>1.17</v>
      </c>
      <c r="H147" s="43">
        <v>4.8</v>
      </c>
      <c r="I147" s="43">
        <v>6.6</v>
      </c>
      <c r="J147" s="43">
        <v>74.239999999999995</v>
      </c>
      <c r="K147" s="44">
        <v>52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6.9</v>
      </c>
      <c r="H148" s="43">
        <v>6.7</v>
      </c>
      <c r="I148" s="43">
        <v>11.47</v>
      </c>
      <c r="J148" s="43">
        <v>133.80000000000001</v>
      </c>
      <c r="K148" s="44">
        <v>95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14.3</v>
      </c>
      <c r="H149" s="43">
        <v>13.4</v>
      </c>
      <c r="I149" s="43">
        <v>17.37</v>
      </c>
      <c r="J149" s="43">
        <v>276</v>
      </c>
      <c r="K149" s="44">
        <v>289</v>
      </c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0.3</v>
      </c>
      <c r="H151" s="43">
        <v>0</v>
      </c>
      <c r="I151" s="43">
        <v>11.4</v>
      </c>
      <c r="J151" s="43">
        <v>46.6</v>
      </c>
      <c r="K151" s="44">
        <v>377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39</v>
      </c>
      <c r="F153" s="43">
        <v>30</v>
      </c>
      <c r="G153" s="43">
        <v>0.18</v>
      </c>
      <c r="H153" s="43">
        <v>0.36</v>
      </c>
      <c r="I153" s="43">
        <v>10.02</v>
      </c>
      <c r="J153" s="43">
        <v>44.04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25.89</v>
      </c>
      <c r="H156" s="19">
        <f t="shared" si="72"/>
        <v>25.58</v>
      </c>
      <c r="I156" s="19">
        <f t="shared" si="72"/>
        <v>76.539999999999992</v>
      </c>
      <c r="J156" s="19">
        <f t="shared" si="72"/>
        <v>668.43999999999994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750</v>
      </c>
      <c r="G157" s="32">
        <f t="shared" ref="G157" si="74">G146+G156</f>
        <v>25.89</v>
      </c>
      <c r="H157" s="32">
        <f t="shared" ref="H157" si="75">H146+H156</f>
        <v>25.58</v>
      </c>
      <c r="I157" s="32">
        <f t="shared" ref="I157" si="76">I146+I156</f>
        <v>76.539999999999992</v>
      </c>
      <c r="J157" s="32">
        <f t="shared" ref="J157:L157" si="77">J146+J156</f>
        <v>668.43999999999994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 t="s">
        <v>55</v>
      </c>
      <c r="G167" s="43">
        <v>1.68</v>
      </c>
      <c r="H167" s="43">
        <v>5.2</v>
      </c>
      <c r="I167" s="43">
        <v>9.32</v>
      </c>
      <c r="J167" s="43">
        <v>90.4</v>
      </c>
      <c r="K167" s="44">
        <v>82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11.2</v>
      </c>
      <c r="H168" s="43">
        <v>17.5</v>
      </c>
      <c r="I168" s="43">
        <v>5.0999999999999996</v>
      </c>
      <c r="J168" s="43">
        <v>223</v>
      </c>
      <c r="K168" s="44"/>
      <c r="L168" s="43">
        <v>60</v>
      </c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5.5</v>
      </c>
      <c r="H169" s="43">
        <v>4.5</v>
      </c>
      <c r="I169" s="43">
        <v>26.44</v>
      </c>
      <c r="J169" s="43">
        <v>168.2</v>
      </c>
      <c r="K169" s="44">
        <v>309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44">
        <v>638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39</v>
      </c>
      <c r="F172" s="43">
        <v>30</v>
      </c>
      <c r="G172" s="43">
        <v>0.18</v>
      </c>
      <c r="H172" s="43">
        <v>0.36</v>
      </c>
      <c r="I172" s="43">
        <v>10.02</v>
      </c>
      <c r="J172" s="43">
        <v>44.04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22.2</v>
      </c>
      <c r="H175" s="19">
        <f t="shared" si="80"/>
        <v>27.88</v>
      </c>
      <c r="I175" s="19">
        <f t="shared" si="80"/>
        <v>93.26</v>
      </c>
      <c r="J175" s="19">
        <f t="shared" si="80"/>
        <v>712.59999999999991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82">G165+G175</f>
        <v>22.2</v>
      </c>
      <c r="H176" s="32">
        <f t="shared" ref="H176" si="83">H165+H175</f>
        <v>27.88</v>
      </c>
      <c r="I176" s="32">
        <f t="shared" ref="I176" si="84">I165+I175</f>
        <v>93.26</v>
      </c>
      <c r="J176" s="32">
        <f t="shared" ref="J176:L176" si="85">J165+J175</f>
        <v>712.59999999999991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80</v>
      </c>
      <c r="G185" s="43">
        <v>1.44</v>
      </c>
      <c r="H185" s="43">
        <v>8</v>
      </c>
      <c r="I185" s="43">
        <v>7.8</v>
      </c>
      <c r="J185" s="43">
        <v>113.4</v>
      </c>
      <c r="K185" s="44">
        <v>612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4.4000000000000004</v>
      </c>
      <c r="H186" s="43">
        <v>4.2</v>
      </c>
      <c r="I186" s="43">
        <v>13.23</v>
      </c>
      <c r="J186" s="43">
        <v>108.44</v>
      </c>
      <c r="K186" s="44">
        <v>102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150</v>
      </c>
      <c r="G187" s="43">
        <v>15.8</v>
      </c>
      <c r="H187" s="43">
        <v>12</v>
      </c>
      <c r="I187" s="43">
        <v>36</v>
      </c>
      <c r="J187" s="43">
        <v>279</v>
      </c>
      <c r="K187" s="44">
        <v>392</v>
      </c>
      <c r="L187" s="43">
        <v>60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0.7</v>
      </c>
      <c r="H189" s="43">
        <v>0.3</v>
      </c>
      <c r="I189" s="43">
        <v>20.8</v>
      </c>
      <c r="J189" s="43">
        <v>88.7</v>
      </c>
      <c r="K189" s="44">
        <v>388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39</v>
      </c>
      <c r="F191" s="43">
        <v>30</v>
      </c>
      <c r="G191" s="43">
        <v>0.18</v>
      </c>
      <c r="H191" s="43">
        <v>0.36</v>
      </c>
      <c r="I191" s="43">
        <v>10.02</v>
      </c>
      <c r="J191" s="43">
        <v>44.04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25.56</v>
      </c>
      <c r="H194" s="19">
        <f t="shared" si="88"/>
        <v>25.18</v>
      </c>
      <c r="I194" s="19">
        <f t="shared" si="88"/>
        <v>107.52999999999999</v>
      </c>
      <c r="J194" s="19">
        <f t="shared" si="88"/>
        <v>727.34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700</v>
      </c>
      <c r="G195" s="32">
        <f t="shared" ref="G195" si="90">G184+G194</f>
        <v>25.56</v>
      </c>
      <c r="H195" s="32">
        <f t="shared" ref="H195" si="91">H184+H194</f>
        <v>25.18</v>
      </c>
      <c r="I195" s="32">
        <f t="shared" ref="I195" si="92">I184+I194</f>
        <v>107.52999999999999</v>
      </c>
      <c r="J195" s="32">
        <f t="shared" ref="J195:L195" si="93">J184+J194</f>
        <v>727.34</v>
      </c>
      <c r="K195" s="32"/>
      <c r="L195" s="32">
        <f t="shared" si="93"/>
        <v>102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24.357999999999997</v>
      </c>
      <c r="H196" s="34">
        <f t="shared" si="94"/>
        <v>27.132999999999999</v>
      </c>
      <c r="I196" s="34">
        <f t="shared" si="94"/>
        <v>94.112999999999985</v>
      </c>
      <c r="J196" s="34">
        <f t="shared" si="94"/>
        <v>727.75400000000013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2025-01-29T05:42:24Z</dcterms:modified>
</cp:coreProperties>
</file>